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9084" firstSheet="1" activeTab="2"/>
  </bookViews>
  <sheets>
    <sheet name="车辆2021年" sheetId="3" state="hidden" r:id="rId1"/>
    <sheet name="2022年3季度固体废物管理台账" sheetId="2" r:id="rId2"/>
    <sheet name="车辆2022年3季度" sheetId="4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44525"/>
</workbook>
</file>

<file path=xl/sharedStrings.xml><?xml version="1.0" encoding="utf-8"?>
<sst xmlns="http://schemas.openxmlformats.org/spreadsheetml/2006/main" count="141" uniqueCount="48">
  <si>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</si>
  <si>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</si>
  <si>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</si>
  <si>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</si>
  <si>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</si>
  <si>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</si>
  <si>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</si>
  <si>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</si>
  <si>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</si>
  <si>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</si>
  <si>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</si>
  <si>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</si>
  <si>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</si>
  <si>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北京华新凯业物资再生有限公司2022年3季度固体废物管理台账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</si>
  <si>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</si>
  <si>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</si>
  <si>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</si>
  <si>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</si>
  <si>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</si>
  <si>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</si>
  <si>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</si>
  <si>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</si>
  <si>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</si>
  <si>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</si>
  <si>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</si>
  <si>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</si>
  <si>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</si>
  <si>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</si>
  <si>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</si>
  <si>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</si>
  <si>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</si>
  <si>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</si>
  <si>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</si>
  <si>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</si>
  <si>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</si>
  <si>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</si>
  <si>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</si>
  <si>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</si>
  <si>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北京华新凯业物资再生有限公司2022年3季度报废车辆管理台账</t>
  </si>
  <si>
    <t>摩托车</t>
  </si>
  <si>
    <t>轮式或者履带式工程机械</t>
  </si>
  <si>
    <t>汽车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</si>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</sst>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top"/>
      <protection locked="0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1" xfId="49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B24" sqref="B24"/>
    </sheetView>
  </sheetViews>
  <sheetFormatPr defaultColWidth="9" defaultRowHeight="14.4" outlineLevelRow="5" outlineLevelCol="6"/>
  <cols>
    <col min="2" max="2" width="30.0925925925926" customWidth="1"/>
    <col min="3" max="3" width="20.1759259259259" customWidth="1"/>
    <col min="4" max="7" width="17.1759259259259" customWidth="1"/>
  </cols>
  <sheetData>
    <row r="1" ht="24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15</v>
      </c>
      <c r="E3" s="6">
        <v>901</v>
      </c>
      <c r="F3" s="6">
        <v>900</v>
      </c>
      <c r="G3" s="6">
        <v>16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308</v>
      </c>
      <c r="E4" s="6">
        <v>9490</v>
      </c>
      <c r="F4" s="6">
        <v>8786</v>
      </c>
      <c r="G4" s="6">
        <v>1012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6</v>
      </c>
      <c r="E5" s="6">
        <v>8283</v>
      </c>
      <c r="F5" s="6">
        <v>8277</v>
      </c>
      <c r="G5" s="6">
        <v>12</v>
      </c>
    </row>
    <row r="6" ht="24" customHeight="1" spans="1:7">
      <c r="A6" s="6"/>
      <c r="B6" s="6" t="s">
        <v>12</v>
      </c>
      <c r="C6" s="6" t="s">
        <v>9</v>
      </c>
      <c r="D6" s="6">
        <v>329</v>
      </c>
      <c r="E6" s="6">
        <v>18674</v>
      </c>
      <c r="F6" s="6">
        <v>17963</v>
      </c>
      <c r="G6" s="6">
        <v>1040</v>
      </c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zoomScale="85" zoomScaleNormal="85" workbookViewId="0">
      <selection activeCell="F11" sqref="F11"/>
    </sheetView>
  </sheetViews>
  <sheetFormatPr defaultColWidth="9" defaultRowHeight="14.4"/>
  <cols>
    <col min="2" max="2" width="18" customWidth="1"/>
    <col min="3" max="3" width="14.3611111111111" customWidth="1"/>
    <col min="4" max="7" width="18" customWidth="1"/>
    <col min="8" max="8" width="10.7777777777778"/>
  </cols>
  <sheetData>
    <row r="1" ht="31" customHeight="1" spans="1:9">
      <c r="A1" s="2" t="s">
        <v>13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7" t="s">
        <v>1</v>
      </c>
      <c r="B2" s="8" t="s">
        <v>14</v>
      </c>
      <c r="C2" s="8" t="s">
        <v>15</v>
      </c>
      <c r="D2" s="8" t="s">
        <v>4</v>
      </c>
      <c r="E2" s="8" t="s">
        <v>16</v>
      </c>
      <c r="F2" s="8" t="s">
        <v>17</v>
      </c>
      <c r="G2" s="7" t="s">
        <v>18</v>
      </c>
      <c r="H2" s="8" t="s">
        <v>7</v>
      </c>
      <c r="I2" s="7" t="s">
        <v>19</v>
      </c>
    </row>
    <row r="3" ht="27" customHeight="1" spans="1:9">
      <c r="A3" s="6">
        <v>1</v>
      </c>
      <c r="B3" s="6" t="s">
        <v>20</v>
      </c>
      <c r="C3" s="6" t="s">
        <v>21</v>
      </c>
      <c r="D3" s="9"/>
      <c r="E3" s="9">
        <v>3.3914</v>
      </c>
      <c r="F3" s="9">
        <v>3.3914</v>
      </c>
      <c r="G3" s="8" t="s">
        <v>22</v>
      </c>
      <c r="H3" s="9">
        <f>D3+E3-F3</f>
        <v>0</v>
      </c>
      <c r="I3" s="6"/>
    </row>
    <row r="4" ht="27" customHeight="1" spans="1:9">
      <c r="A4" s="6">
        <v>2</v>
      </c>
      <c r="B4" s="6" t="s">
        <v>23</v>
      </c>
      <c r="C4" s="6" t="s">
        <v>21</v>
      </c>
      <c r="D4" s="9">
        <v>211.112</v>
      </c>
      <c r="E4" s="9">
        <v>1824.41</v>
      </c>
      <c r="F4" s="9">
        <v>1729.25</v>
      </c>
      <c r="G4" s="8" t="s">
        <v>22</v>
      </c>
      <c r="H4" s="9">
        <f t="shared" ref="H4:H15" si="0">D4+E4-F4</f>
        <v>306.272</v>
      </c>
      <c r="I4" s="6"/>
    </row>
    <row r="5" ht="27" customHeight="1" spans="1:9">
      <c r="A5" s="6">
        <v>3</v>
      </c>
      <c r="B5" s="6" t="s">
        <v>24</v>
      </c>
      <c r="C5" s="6" t="s">
        <v>21</v>
      </c>
      <c r="D5" s="9">
        <v>20.933</v>
      </c>
      <c r="E5" s="9">
        <v>40.72</v>
      </c>
      <c r="F5" s="9">
        <v>38.18</v>
      </c>
      <c r="G5" s="8" t="s">
        <v>22</v>
      </c>
      <c r="H5" s="9">
        <f t="shared" si="0"/>
        <v>23.473</v>
      </c>
      <c r="I5" s="6"/>
    </row>
    <row r="6" ht="27" customHeight="1" spans="1:9">
      <c r="A6" s="6">
        <v>4</v>
      </c>
      <c r="B6" s="6" t="s">
        <v>25</v>
      </c>
      <c r="C6" s="6" t="s">
        <v>26</v>
      </c>
      <c r="D6" s="9">
        <v>11457</v>
      </c>
      <c r="E6" s="9">
        <f>5829-E7</f>
        <v>3155</v>
      </c>
      <c r="F6" s="9">
        <f>6704-F7</f>
        <v>4030</v>
      </c>
      <c r="G6" s="8" t="s">
        <v>22</v>
      </c>
      <c r="H6" s="9">
        <f t="shared" si="0"/>
        <v>10582</v>
      </c>
      <c r="I6" s="6"/>
    </row>
    <row r="7" ht="27" customHeight="1" spans="1:9">
      <c r="A7" s="6">
        <v>5</v>
      </c>
      <c r="B7" s="6" t="s">
        <v>27</v>
      </c>
      <c r="C7" s="6" t="s">
        <v>26</v>
      </c>
      <c r="D7" s="9"/>
      <c r="E7" s="9">
        <v>2674</v>
      </c>
      <c r="F7" s="9">
        <v>2674</v>
      </c>
      <c r="G7" s="8" t="s">
        <v>22</v>
      </c>
      <c r="H7" s="9">
        <f t="shared" si="0"/>
        <v>0</v>
      </c>
      <c r="I7" s="6"/>
    </row>
    <row r="8" ht="27" customHeight="1" spans="1:9">
      <c r="A8" s="6">
        <v>6</v>
      </c>
      <c r="B8" s="6" t="s">
        <v>28</v>
      </c>
      <c r="C8" s="6" t="s">
        <v>21</v>
      </c>
      <c r="D8" s="9">
        <v>35.107</v>
      </c>
      <c r="E8" s="9">
        <v>48.278</v>
      </c>
      <c r="F8" s="9">
        <v>65.453</v>
      </c>
      <c r="G8" s="8" t="s">
        <v>22</v>
      </c>
      <c r="H8" s="9">
        <f t="shared" si="0"/>
        <v>17.932</v>
      </c>
      <c r="I8" s="6"/>
    </row>
    <row r="9" ht="27" customHeight="1" spans="1:9">
      <c r="A9" s="6">
        <v>7</v>
      </c>
      <c r="B9" s="6" t="s">
        <v>29</v>
      </c>
      <c r="C9" s="6" t="s">
        <v>21</v>
      </c>
      <c r="D9" s="9">
        <v>18.08</v>
      </c>
      <c r="E9" s="9">
        <v>8.4</v>
      </c>
      <c r="F9" s="9">
        <v>13.94</v>
      </c>
      <c r="G9" s="8" t="s">
        <v>22</v>
      </c>
      <c r="H9" s="9">
        <f t="shared" si="0"/>
        <v>12.54</v>
      </c>
      <c r="I9" s="6"/>
    </row>
    <row r="10" ht="27" customHeight="1" spans="1:9">
      <c r="A10" s="6">
        <v>8</v>
      </c>
      <c r="B10" s="6" t="s">
        <v>30</v>
      </c>
      <c r="C10" s="6" t="s">
        <v>21</v>
      </c>
      <c r="D10" s="9">
        <v>0.3</v>
      </c>
      <c r="E10" s="9">
        <v>5.53</v>
      </c>
      <c r="F10" s="9"/>
      <c r="G10" s="8" t="s">
        <v>22</v>
      </c>
      <c r="H10" s="9">
        <f t="shared" si="0"/>
        <v>5.83</v>
      </c>
      <c r="I10" s="6"/>
    </row>
    <row r="11" ht="27" customHeight="1" spans="1:9">
      <c r="A11" s="6">
        <v>9</v>
      </c>
      <c r="B11" s="6" t="s">
        <v>31</v>
      </c>
      <c r="C11" s="6" t="s">
        <v>21</v>
      </c>
      <c r="D11" s="9">
        <v>14.95</v>
      </c>
      <c r="E11" s="9">
        <v>27.144</v>
      </c>
      <c r="F11" s="9">
        <v>37.48</v>
      </c>
      <c r="G11" s="8" t="s">
        <v>22</v>
      </c>
      <c r="H11" s="9">
        <f t="shared" si="0"/>
        <v>4.614</v>
      </c>
      <c r="I11" s="6"/>
    </row>
    <row r="12" ht="22" customHeight="1" spans="1:9">
      <c r="A12" s="6">
        <v>10</v>
      </c>
      <c r="B12" s="6" t="s">
        <v>32</v>
      </c>
      <c r="C12" s="8" t="s">
        <v>21</v>
      </c>
      <c r="D12" s="9">
        <v>5</v>
      </c>
      <c r="E12" s="9">
        <v>45.26</v>
      </c>
      <c r="F12" s="10">
        <v>41.26</v>
      </c>
      <c r="G12" s="8" t="s">
        <v>22</v>
      </c>
      <c r="H12" s="9">
        <f t="shared" si="0"/>
        <v>9</v>
      </c>
      <c r="I12" s="6" t="s">
        <v>33</v>
      </c>
    </row>
    <row r="13" ht="22" customHeight="1" spans="1:9">
      <c r="A13" s="6">
        <v>11</v>
      </c>
      <c r="B13" s="6" t="s">
        <v>34</v>
      </c>
      <c r="C13" s="8" t="s">
        <v>21</v>
      </c>
      <c r="D13" s="10">
        <v>2</v>
      </c>
      <c r="E13" s="10">
        <v>18.35</v>
      </c>
      <c r="F13" s="10">
        <v>8.59</v>
      </c>
      <c r="G13" s="8" t="s">
        <v>35</v>
      </c>
      <c r="H13" s="9">
        <f t="shared" si="0"/>
        <v>11.76</v>
      </c>
      <c r="I13" s="6" t="s">
        <v>33</v>
      </c>
    </row>
    <row r="14" ht="22" customHeight="1" spans="1:9">
      <c r="A14" s="6">
        <v>12</v>
      </c>
      <c r="B14" s="6" t="s">
        <v>36</v>
      </c>
      <c r="C14" s="8" t="s">
        <v>21</v>
      </c>
      <c r="D14" s="9">
        <v>4.9</v>
      </c>
      <c r="E14" s="9">
        <v>2.75</v>
      </c>
      <c r="F14" s="10">
        <v>7.65</v>
      </c>
      <c r="G14" s="8" t="s">
        <v>22</v>
      </c>
      <c r="H14" s="9">
        <f t="shared" si="0"/>
        <v>0</v>
      </c>
      <c r="I14" s="6" t="s">
        <v>33</v>
      </c>
    </row>
    <row r="15" ht="22" customHeight="1" spans="1:9">
      <c r="A15" s="6">
        <v>13</v>
      </c>
      <c r="B15" s="6" t="s">
        <v>37</v>
      </c>
      <c r="C15" s="8" t="s">
        <v>21</v>
      </c>
      <c r="D15" s="10">
        <v>9.04</v>
      </c>
      <c r="E15" s="10">
        <v>7.69</v>
      </c>
      <c r="F15" s="9">
        <v>15.58</v>
      </c>
      <c r="G15" s="8" t="s">
        <v>35</v>
      </c>
      <c r="H15" s="9">
        <f t="shared" si="0"/>
        <v>1.15</v>
      </c>
      <c r="I15" s="6" t="s">
        <v>33</v>
      </c>
    </row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workbookViewId="0">
      <selection activeCell="D26" sqref="D26"/>
    </sheetView>
  </sheetViews>
  <sheetFormatPr defaultColWidth="9" defaultRowHeight="14.4" outlineLevelCol="6"/>
  <cols>
    <col min="2" max="2" width="30.0925925925926" customWidth="1"/>
    <col min="3" max="3" width="20.1759259259259" customWidth="1"/>
    <col min="4" max="7" width="16.6296296296296" customWidth="1"/>
  </cols>
  <sheetData>
    <row r="1" ht="24" customHeight="1" spans="1:7">
      <c r="A1" s="2" t="s">
        <v>38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39</v>
      </c>
      <c r="E3" s="6">
        <v>128</v>
      </c>
      <c r="F3" s="6">
        <v>117</v>
      </c>
      <c r="G3" s="6">
        <v>50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816</v>
      </c>
      <c r="E4" s="6">
        <v>724</v>
      </c>
      <c r="F4" s="6">
        <v>823</v>
      </c>
      <c r="G4" s="6">
        <v>717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63</v>
      </c>
      <c r="E5" s="6">
        <v>109</v>
      </c>
      <c r="F5" s="6">
        <v>113</v>
      </c>
      <c r="G5" s="6">
        <v>59</v>
      </c>
    </row>
    <row r="6" ht="24" customHeight="1" spans="1:7">
      <c r="A6" s="6"/>
      <c r="B6" s="6" t="s">
        <v>12</v>
      </c>
      <c r="C6" s="6" t="s">
        <v>9</v>
      </c>
      <c r="D6" s="6">
        <f>SUM(D3:D5)</f>
        <v>918</v>
      </c>
      <c r="E6" s="6">
        <f>SUM(E3:E5)</f>
        <v>961</v>
      </c>
      <c r="F6" s="6">
        <f>SUM(F3:F5)</f>
        <v>1053</v>
      </c>
      <c r="G6" s="6">
        <f>SUM(G3:G5)</f>
        <v>826</v>
      </c>
    </row>
    <row r="7" hidden="1" spans="2:7">
      <c r="B7" s="5" t="s">
        <v>39</v>
      </c>
      <c r="C7" s="6" t="s">
        <v>9</v>
      </c>
      <c r="D7" s="6">
        <v>21</v>
      </c>
      <c r="E7" s="6">
        <v>190</v>
      </c>
      <c r="F7" s="6">
        <v>207</v>
      </c>
      <c r="G7" s="6">
        <v>4</v>
      </c>
    </row>
    <row r="8" hidden="1" spans="2:7">
      <c r="B8" s="5" t="s">
        <v>40</v>
      </c>
      <c r="C8" s="6" t="s">
        <v>9</v>
      </c>
      <c r="D8" s="6"/>
      <c r="E8" s="6">
        <v>3</v>
      </c>
      <c r="F8" s="6">
        <v>3</v>
      </c>
      <c r="G8" s="6"/>
    </row>
    <row r="9" hidden="1" spans="2:7">
      <c r="B9" s="5" t="s">
        <v>41</v>
      </c>
      <c r="C9" s="6" t="s">
        <v>9</v>
      </c>
      <c r="D9" s="6">
        <f t="shared" ref="D9:G9" si="0">D6-D7-D8</f>
        <v>897</v>
      </c>
      <c r="E9" s="6">
        <f t="shared" si="0"/>
        <v>768</v>
      </c>
      <c r="F9" s="6">
        <f t="shared" si="0"/>
        <v>843</v>
      </c>
      <c r="G9" s="6">
        <f t="shared" si="0"/>
        <v>822</v>
      </c>
    </row>
    <row r="10" hidden="1" spans="2:7">
      <c r="B10" s="5"/>
      <c r="C10" s="5"/>
      <c r="D10" s="6"/>
      <c r="E10" s="6"/>
      <c r="F10" s="6"/>
      <c r="G10" s="6"/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H3" sqref="H3:H14"/>
    </sheetView>
  </sheetViews>
  <sheetFormatPr defaultColWidth="9" defaultRowHeight="14.4"/>
  <cols>
    <col min="1" max="1" width="6.36111111111111" customWidth="1"/>
    <col min="2" max="2" width="11" customWidth="1"/>
    <col min="4" max="4" width="24.7222222222222" customWidth="1"/>
    <col min="5" max="5" width="20.2685185185185" customWidth="1"/>
    <col min="6" max="7" width="20" customWidth="1"/>
    <col min="8" max="8" width="14.4537037037037" customWidth="1"/>
    <col min="9" max="9" width="5.62962962962963" customWidth="1"/>
  </cols>
  <sheetData>
    <row r="1" ht="31" customHeight="1" spans="1:9">
      <c r="A1" s="2" t="s">
        <v>42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3" t="s">
        <v>1</v>
      </c>
      <c r="B2" s="4" t="s">
        <v>14</v>
      </c>
      <c r="C2" s="4" t="s">
        <v>15</v>
      </c>
      <c r="D2" s="4" t="s">
        <v>4</v>
      </c>
      <c r="E2" s="4" t="s">
        <v>16</v>
      </c>
      <c r="F2" s="4" t="s">
        <v>17</v>
      </c>
      <c r="G2" s="3" t="s">
        <v>18</v>
      </c>
      <c r="H2" s="4" t="s">
        <v>7</v>
      </c>
      <c r="I2" s="3" t="s">
        <v>19</v>
      </c>
    </row>
    <row r="3" s="1" customFormat="1" ht="22" customHeight="1" spans="1:9">
      <c r="A3" s="3">
        <v>1</v>
      </c>
      <c r="B3" s="4" t="s">
        <v>23</v>
      </c>
      <c r="C3" s="4" t="s">
        <v>21</v>
      </c>
      <c r="D3" s="4"/>
      <c r="E3" s="4"/>
      <c r="F3" s="4"/>
      <c r="G3" s="4" t="s">
        <v>22</v>
      </c>
      <c r="H3" s="4"/>
      <c r="I3" s="3"/>
    </row>
    <row r="4" s="1" customFormat="1" ht="22" customHeight="1" spans="1:9">
      <c r="A4" s="3">
        <v>2</v>
      </c>
      <c r="B4" s="4" t="s">
        <v>24</v>
      </c>
      <c r="C4" s="4" t="s">
        <v>21</v>
      </c>
      <c r="D4" s="4"/>
      <c r="E4" s="4"/>
      <c r="F4" s="4"/>
      <c r="G4" s="4" t="s">
        <v>22</v>
      </c>
      <c r="H4" s="4"/>
      <c r="I4" s="3"/>
    </row>
    <row r="5" s="1" customFormat="1" ht="22" customHeight="1" spans="1:9">
      <c r="A5" s="3">
        <v>3</v>
      </c>
      <c r="B5" s="4" t="s">
        <v>25</v>
      </c>
      <c r="C5" s="4" t="s">
        <v>26</v>
      </c>
      <c r="D5" s="4"/>
      <c r="E5" s="4"/>
      <c r="F5" s="4"/>
      <c r="G5" s="4" t="s">
        <v>22</v>
      </c>
      <c r="H5" s="4"/>
      <c r="I5" s="3"/>
    </row>
    <row r="6" s="1" customFormat="1" ht="22" customHeight="1" spans="1:9">
      <c r="A6" s="3">
        <v>4</v>
      </c>
      <c r="B6" s="4" t="s">
        <v>27</v>
      </c>
      <c r="C6" s="4" t="s">
        <v>26</v>
      </c>
      <c r="D6" s="4"/>
      <c r="E6" s="4"/>
      <c r="F6" s="4"/>
      <c r="G6" s="4" t="s">
        <v>22</v>
      </c>
      <c r="H6" s="4"/>
      <c r="I6" s="3"/>
    </row>
    <row r="7" s="1" customFormat="1" ht="22" customHeight="1" spans="1:9">
      <c r="A7" s="3">
        <v>5</v>
      </c>
      <c r="B7" s="4" t="s">
        <v>28</v>
      </c>
      <c r="C7" s="4" t="s">
        <v>21</v>
      </c>
      <c r="D7" s="4"/>
      <c r="E7" s="4"/>
      <c r="F7" s="4"/>
      <c r="G7" s="4" t="s">
        <v>22</v>
      </c>
      <c r="H7" s="4"/>
      <c r="I7" s="3"/>
    </row>
    <row r="8" s="1" customFormat="1" ht="22" customHeight="1" spans="1:9">
      <c r="A8" s="3">
        <v>6</v>
      </c>
      <c r="B8" s="4" t="s">
        <v>29</v>
      </c>
      <c r="C8" s="4" t="s">
        <v>21</v>
      </c>
      <c r="D8" s="4"/>
      <c r="E8" s="4"/>
      <c r="F8" s="4"/>
      <c r="G8" s="4" t="s">
        <v>22</v>
      </c>
      <c r="H8" s="4"/>
      <c r="I8" s="3"/>
    </row>
    <row r="9" s="1" customFormat="1" ht="22" customHeight="1" spans="1:9">
      <c r="A9" s="3">
        <v>7</v>
      </c>
      <c r="B9" s="4" t="s">
        <v>30</v>
      </c>
      <c r="C9" s="4" t="s">
        <v>21</v>
      </c>
      <c r="D9" s="4"/>
      <c r="E9" s="4"/>
      <c r="F9" s="4"/>
      <c r="G9" s="4" t="s">
        <v>22</v>
      </c>
      <c r="H9" s="4"/>
      <c r="I9" s="3"/>
    </row>
    <row r="10" s="1" customFormat="1" ht="22" customHeight="1" spans="1:9">
      <c r="A10" s="3">
        <v>8</v>
      </c>
      <c r="B10" s="4" t="s">
        <v>43</v>
      </c>
      <c r="C10" s="4" t="s">
        <v>21</v>
      </c>
      <c r="D10" s="4"/>
      <c r="E10" s="4"/>
      <c r="F10" s="4"/>
      <c r="G10" s="4" t="s">
        <v>22</v>
      </c>
      <c r="H10" s="4"/>
      <c r="I10" s="3"/>
    </row>
    <row r="11" ht="22" customHeight="1" spans="1:9">
      <c r="A11" s="3">
        <v>9</v>
      </c>
      <c r="B11" s="5" t="s">
        <v>44</v>
      </c>
      <c r="C11" s="4" t="s">
        <v>21</v>
      </c>
      <c r="D11" s="5"/>
      <c r="E11" s="5"/>
      <c r="F11" s="5"/>
      <c r="G11" s="4" t="s">
        <v>45</v>
      </c>
      <c r="H11" s="5"/>
      <c r="I11" s="5" t="s">
        <v>33</v>
      </c>
    </row>
    <row r="12" ht="22" customHeight="1" spans="1:9">
      <c r="A12" s="3">
        <v>10</v>
      </c>
      <c r="B12" s="5" t="s">
        <v>46</v>
      </c>
      <c r="C12" s="4" t="s">
        <v>21</v>
      </c>
      <c r="D12" s="5"/>
      <c r="E12" s="5"/>
      <c r="F12" s="5"/>
      <c r="G12" s="4" t="s">
        <v>35</v>
      </c>
      <c r="H12" s="5"/>
      <c r="I12" s="5" t="s">
        <v>33</v>
      </c>
    </row>
    <row r="13" ht="22" customHeight="1" spans="1:9">
      <c r="A13" s="3">
        <v>11</v>
      </c>
      <c r="B13" s="5" t="s">
        <v>47</v>
      </c>
      <c r="C13" s="4" t="s">
        <v>21</v>
      </c>
      <c r="D13" s="5"/>
      <c r="E13" s="5"/>
      <c r="F13" s="5"/>
      <c r="G13" s="4" t="s">
        <v>45</v>
      </c>
      <c r="H13" s="5"/>
      <c r="I13" s="5" t="s">
        <v>33</v>
      </c>
    </row>
    <row r="14" ht="22" customHeight="1" spans="1:9">
      <c r="A14" s="3">
        <v>12</v>
      </c>
      <c r="B14" s="5" t="s">
        <v>37</v>
      </c>
      <c r="C14" s="4" t="s">
        <v>21</v>
      </c>
      <c r="D14" s="5"/>
      <c r="E14" s="5"/>
      <c r="F14" s="5"/>
      <c r="G14" s="4" t="s">
        <v>35</v>
      </c>
      <c r="H14" s="5"/>
      <c r="I14" s="5" t="s">
        <v>33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2022年3季度固体废物管理台账</vt:lpstr>
      <vt:lpstr>车辆2022年3季度</vt:lpstr>
      <vt:lpstr>2021年固体废物管理台账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2021-06-09T00:33:00Z</dcterms:created>
  <dcterms:modified xsi:type="dcterms:W3CDTF">2022-10-18T10:10:03Z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82E2BF36BA1247698FDCCA2F90EDA750</vt:lpwstr>
  </property>
</Properties>
</file>